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4"/>
  </bookViews>
  <sheets>
    <sheet name="Данильченко" sheetId="1" r:id="rId1"/>
    <sheet name="Суслаева" sheetId="10" r:id="rId2"/>
    <sheet name="Цикина" sheetId="12" r:id="rId3"/>
    <sheet name="Цикина (2)" sheetId="15" r:id="rId4"/>
    <sheet name="Чаузов" sheetId="9" r:id="rId5"/>
  </sheets>
  <calcPr calcId="145621" refMode="R1C1"/>
</workbook>
</file>

<file path=xl/calcChain.xml><?xml version="1.0" encoding="utf-8"?>
<calcChain xmlns="http://schemas.openxmlformats.org/spreadsheetml/2006/main">
  <c r="C28" i="15" l="1"/>
  <c r="C27" i="15"/>
  <c r="C26" i="15"/>
  <c r="E23" i="15"/>
  <c r="C28" i="12" l="1"/>
  <c r="C27" i="12"/>
  <c r="C26" i="12"/>
  <c r="E23" i="12"/>
  <c r="C28" i="10"/>
  <c r="C27" i="10"/>
  <c r="C26" i="10"/>
  <c r="E23" i="10"/>
  <c r="C28" i="9"/>
  <c r="C27" i="9"/>
  <c r="C26" i="9"/>
  <c r="E23" i="9"/>
  <c r="C28" i="1" l="1"/>
  <c r="C27" i="1"/>
  <c r="C26" i="1"/>
  <c r="E23" i="1"/>
</calcChain>
</file>

<file path=xl/sharedStrings.xml><?xml version="1.0" encoding="utf-8"?>
<sst xmlns="http://schemas.openxmlformats.org/spreadsheetml/2006/main" count="250" uniqueCount="58">
  <si>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</si>
  <si>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</si>
  <si>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</si>
  <si>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</si>
  <si>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</si>
  <si>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</si>
  <si>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</si>
  <si>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</si>
  <si>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Год обучения: 1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</si>
  <si>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</si>
  <si>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</si>
  <si>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</si>
  <si>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</si>
  <si>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</si>
  <si>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</si>
  <si>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</si>
  <si>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</si>
  <si>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Краеведение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</si>
  <si>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</si>
  <si>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</si>
  <si>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</si>
  <si>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</si>
  <si>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Наблюдение</t>
  </si>
  <si>
    <t>Задание выполнено, 
костер разведен
 с 2 спичек</t>
  </si>
  <si>
    <t>Задание выполнено,
найдены все КП</t>
  </si>
  <si>
    <t>Задание выполнено,
продемонстрировано 3 комплекса</t>
  </si>
  <si>
    <t>Время выполнения: 
11:05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</si>
  <si>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</si>
  <si>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</si>
  <si>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</si>
  <si>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</si>
  <si>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</si>
  <si>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</si>
  <si>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</si>
  <si>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</si>
  <si>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</si>
  <si>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Задание выполнено, 
умеет завязывать 
9 узлов</t>
  </si>
  <si>
    <t>Задание выполнено,
подготовлено 
2 доклада</t>
  </si>
  <si>
    <t>Задание выполнено, 
костер разведен
 с 1 спички</t>
  </si>
  <si>
    <t>Задание выполнено,
продемонстрировано 2 комплекса</t>
  </si>
  <si>
    <t>Задание выполнено,
подготовлено 
3 доклада</t>
  </si>
  <si>
    <t>Время выполнения: 
08:58</t>
  </si>
  <si>
    <t>Задание выполнено,
найдено 10  КП</t>
  </si>
  <si>
    <t>Задание выполнено, 
умеет завязывать 
7 узлов</t>
  </si>
  <si>
    <t>Время выполнения: 
09:35</t>
  </si>
  <si>
    <t>Время выполнения: 
12:05</t>
  </si>
  <si>
    <t>ФИО обучающегося: Данильченко Кристина Максимовна</t>
  </si>
  <si>
    <t xml:space="preserve">Группа: 1 "Б" </t>
  </si>
  <si>
    <t>Обучающаяся ТДанильченко Кристина Максимовна переведена на 2 год</t>
  </si>
  <si>
    <t>ФИО обучающегося: Суслаева Александра Кирилловна</t>
  </si>
  <si>
    <t>Обучающийся Суслаева Александра Кирилловна переведена на 2 год</t>
  </si>
  <si>
    <t>ФИО обучающегося: Цикина Анастасия Олеговна</t>
  </si>
  <si>
    <t>Обучающаяся Цикина Анастасия Олеговна переведена на 2 год</t>
  </si>
  <si>
    <t>Время выполнения: 
09:00</t>
  </si>
  <si>
    <t>ФИО обучающегося: Цикина Евгения Дмитриевна</t>
  </si>
  <si>
    <t>Обучающаяся Цикина Евгения Дмитриевна переведена на 2 год</t>
  </si>
  <si>
    <t>ФИО обучающегося: Чаузов Тимофей Аркадъевич</t>
  </si>
  <si>
    <t>Обучающийся Чаузов Тимофей Аркадъевич переведен на 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</si>
</sst>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0" zoomScaleNormal="100" zoomScaleSheetLayoutView="100" workbookViewId="0">
      <selection activeCell="C22" sqref="C2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8"/>
      <c r="B3" s="8"/>
      <c r="C3" s="8"/>
      <c r="D3" s="8"/>
      <c r="E3" s="8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7"/>
      <c r="B10" s="7"/>
      <c r="C10" s="7"/>
      <c r="D10" s="7"/>
      <c r="E10" s="7"/>
      <c r="F10" s="7"/>
    </row>
    <row r="11" spans="1:6" ht="15.75" x14ac:dyDescent="0.25">
      <c r="A11" s="2" t="s">
        <v>46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26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9" t="s">
        <v>30</v>
      </c>
      <c r="B23" s="30"/>
      <c r="C23" s="30"/>
      <c r="D23" s="31"/>
      <c r="E23" s="19">
        <f>AVERAGE(E17:E22)</f>
        <v>3</v>
      </c>
      <c r="F23" s="20" t="s">
        <v>29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48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4" zoomScaleNormal="100" zoomScaleSheetLayoutView="100" workbookViewId="0">
      <selection activeCell="D29" sqref="D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23</v>
      </c>
      <c r="E17" s="5">
        <v>2</v>
      </c>
      <c r="F17" s="5" t="s">
        <v>28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42</v>
      </c>
      <c r="E18" s="5">
        <v>2</v>
      </c>
      <c r="F18" s="5" t="s">
        <v>28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37</v>
      </c>
      <c r="E19" s="5">
        <v>2</v>
      </c>
      <c r="F19" s="5" t="s">
        <v>28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39</v>
      </c>
      <c r="E20" s="5">
        <v>2</v>
      </c>
      <c r="F20" s="5" t="s">
        <v>28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44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43</v>
      </c>
      <c r="E22" s="10">
        <v>2</v>
      </c>
      <c r="F22" s="10" t="s">
        <v>28</v>
      </c>
    </row>
    <row r="23" spans="1:6" x14ac:dyDescent="0.25">
      <c r="A23" s="29" t="s">
        <v>30</v>
      </c>
      <c r="B23" s="30"/>
      <c r="C23" s="30"/>
      <c r="D23" s="31"/>
      <c r="E23" s="19">
        <f>AVERAGE(E17:E22)</f>
        <v>2</v>
      </c>
      <c r="F23" s="20" t="s">
        <v>28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31</v>
      </c>
      <c r="C26" s="13">
        <f>COUNTIF(F17:F22,"=Высокий")</f>
        <v>0</v>
      </c>
      <c r="D26" s="14"/>
    </row>
    <row r="27" spans="1:6" x14ac:dyDescent="0.25">
      <c r="A27" s="3"/>
      <c r="B27" s="12" t="s">
        <v>32</v>
      </c>
      <c r="C27" s="13">
        <f>COUNTIF(F17:F22,"=Средний")</f>
        <v>6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50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E29" sqref="E29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45</v>
      </c>
      <c r="E21" s="5">
        <v>2</v>
      </c>
      <c r="F21" s="5" t="s">
        <v>28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9" t="s">
        <v>30</v>
      </c>
      <c r="B23" s="30"/>
      <c r="C23" s="30"/>
      <c r="D23" s="31"/>
      <c r="E23" s="19">
        <f>AVERAGE(E17:E22)</f>
        <v>2.8333333333333335</v>
      </c>
      <c r="F23" s="20" t="s">
        <v>29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31</v>
      </c>
      <c r="C26" s="13">
        <f>COUNTIF(F17:F22,"=Высокий")</f>
        <v>5</v>
      </c>
      <c r="D26" s="14"/>
    </row>
    <row r="27" spans="1:6" x14ac:dyDescent="0.25">
      <c r="A27" s="3"/>
      <c r="B27" s="12" t="s">
        <v>32</v>
      </c>
      <c r="C27" s="13">
        <f>COUNTIF(F17:F22,"=Средний")</f>
        <v>1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52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E27" sqref="E2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7"/>
      <c r="B3" s="27"/>
      <c r="C3" s="27"/>
      <c r="D3" s="27"/>
      <c r="E3" s="27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6"/>
      <c r="B10" s="26"/>
      <c r="C10" s="26"/>
      <c r="D10" s="26"/>
      <c r="E10" s="26"/>
      <c r="F10" s="26"/>
    </row>
    <row r="11" spans="1:6" ht="15.75" x14ac:dyDescent="0.25">
      <c r="A11" s="2" t="s">
        <v>54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53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9" t="s">
        <v>30</v>
      </c>
      <c r="B23" s="30"/>
      <c r="C23" s="30"/>
      <c r="D23" s="31"/>
      <c r="E23" s="19">
        <f>AVERAGE(E17:E22)</f>
        <v>3</v>
      </c>
      <c r="F23" s="20" t="s">
        <v>29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55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F47" sqref="F4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3" t="s">
        <v>0</v>
      </c>
      <c r="B1" s="33"/>
      <c r="C1" s="33"/>
      <c r="D1" s="33"/>
      <c r="E1" s="33"/>
      <c r="F1" s="33"/>
    </row>
    <row r="2" spans="1:6" ht="18.75" customHeight="1" x14ac:dyDescent="0.25">
      <c r="A2" s="33" t="s">
        <v>1</v>
      </c>
      <c r="B2" s="33"/>
      <c r="C2" s="33"/>
      <c r="D2" s="33"/>
      <c r="E2" s="33"/>
      <c r="F2" s="33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4" t="s">
        <v>2</v>
      </c>
      <c r="B4" s="34"/>
      <c r="C4" s="34"/>
      <c r="D4" s="34"/>
      <c r="E4" s="34"/>
      <c r="F4" s="34"/>
    </row>
    <row r="5" spans="1:6" ht="18.75" customHeight="1" x14ac:dyDescent="0.25">
      <c r="A5" s="34" t="s">
        <v>3</v>
      </c>
      <c r="B5" s="34"/>
      <c r="C5" s="34"/>
      <c r="D5" s="34"/>
      <c r="E5" s="34"/>
      <c r="F5" s="34"/>
    </row>
    <row r="6" spans="1:6" ht="18.75" customHeight="1" x14ac:dyDescent="0.25">
      <c r="A6" s="34" t="s">
        <v>4</v>
      </c>
      <c r="B6" s="34"/>
      <c r="C6" s="34"/>
      <c r="D6" s="34"/>
      <c r="E6" s="34"/>
      <c r="F6" s="34"/>
    </row>
    <row r="7" spans="1:6" ht="18.75" customHeight="1" x14ac:dyDescent="0.25">
      <c r="A7" s="34" t="s">
        <v>5</v>
      </c>
      <c r="B7" s="34"/>
      <c r="C7" s="34"/>
      <c r="D7" s="34"/>
      <c r="E7" s="34"/>
      <c r="F7" s="34"/>
    </row>
    <row r="9" spans="1:6" ht="15.75" x14ac:dyDescent="0.25">
      <c r="A9" s="28" t="s">
        <v>6</v>
      </c>
      <c r="B9" s="28"/>
      <c r="C9" s="28"/>
      <c r="D9" s="28"/>
      <c r="E9" s="28"/>
      <c r="F9" s="28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56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47</v>
      </c>
      <c r="B13" s="6"/>
      <c r="C13" s="6"/>
      <c r="D13" s="6"/>
      <c r="E13" s="6"/>
      <c r="F13" s="6"/>
    </row>
    <row r="14" spans="1:6" ht="15.75" x14ac:dyDescent="0.25">
      <c r="A14" s="6" t="s">
        <v>8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8" t="s">
        <v>10</v>
      </c>
      <c r="B16" s="18" t="s">
        <v>11</v>
      </c>
      <c r="C16" s="18" t="s">
        <v>12</v>
      </c>
      <c r="D16" s="18" t="s">
        <v>13</v>
      </c>
      <c r="E16" s="18" t="s">
        <v>27</v>
      </c>
      <c r="F16" s="18" t="s">
        <v>14</v>
      </c>
    </row>
    <row r="17" spans="1:6" s="21" customFormat="1" ht="45.75" customHeight="1" x14ac:dyDescent="0.25">
      <c r="A17" s="5">
        <v>1</v>
      </c>
      <c r="B17" s="9" t="s">
        <v>15</v>
      </c>
      <c r="C17" s="9" t="s">
        <v>21</v>
      </c>
      <c r="D17" s="9" t="s">
        <v>38</v>
      </c>
      <c r="E17" s="5">
        <v>3</v>
      </c>
      <c r="F17" s="5" t="s">
        <v>29</v>
      </c>
    </row>
    <row r="18" spans="1:6" s="21" customFormat="1" ht="45.75" customHeight="1" x14ac:dyDescent="0.25">
      <c r="A18" s="5">
        <v>2</v>
      </c>
      <c r="B18" s="9" t="s">
        <v>16</v>
      </c>
      <c r="C18" s="9" t="s">
        <v>21</v>
      </c>
      <c r="D18" s="9" t="s">
        <v>24</v>
      </c>
      <c r="E18" s="5">
        <v>3</v>
      </c>
      <c r="F18" s="5" t="s">
        <v>29</v>
      </c>
    </row>
    <row r="19" spans="1:6" s="21" customFormat="1" ht="45.75" customHeight="1" x14ac:dyDescent="0.25">
      <c r="A19" s="5">
        <v>3</v>
      </c>
      <c r="B19" s="5" t="s">
        <v>17</v>
      </c>
      <c r="C19" s="9" t="s">
        <v>21</v>
      </c>
      <c r="D19" s="9" t="s">
        <v>40</v>
      </c>
      <c r="E19" s="5">
        <v>3</v>
      </c>
      <c r="F19" s="5" t="s">
        <v>29</v>
      </c>
    </row>
    <row r="20" spans="1:6" s="21" customFormat="1" ht="47.25" customHeight="1" x14ac:dyDescent="0.25">
      <c r="A20" s="5">
        <v>4</v>
      </c>
      <c r="B20" s="9" t="s">
        <v>18</v>
      </c>
      <c r="C20" s="9" t="s">
        <v>21</v>
      </c>
      <c r="D20" s="9" t="s">
        <v>25</v>
      </c>
      <c r="E20" s="5">
        <v>3</v>
      </c>
      <c r="F20" s="5" t="s">
        <v>29</v>
      </c>
    </row>
    <row r="21" spans="1:6" s="21" customFormat="1" ht="47.25" customHeight="1" x14ac:dyDescent="0.25">
      <c r="A21" s="5">
        <v>5</v>
      </c>
      <c r="B21" s="9" t="s">
        <v>19</v>
      </c>
      <c r="C21" s="9" t="s">
        <v>22</v>
      </c>
      <c r="D21" s="9" t="s">
        <v>41</v>
      </c>
      <c r="E21" s="5">
        <v>3</v>
      </c>
      <c r="F21" s="5" t="s">
        <v>29</v>
      </c>
    </row>
    <row r="22" spans="1:6" s="21" customFormat="1" ht="54.75" customHeight="1" x14ac:dyDescent="0.25">
      <c r="A22" s="10">
        <v>6</v>
      </c>
      <c r="B22" s="17" t="s">
        <v>20</v>
      </c>
      <c r="C22" s="17" t="s">
        <v>21</v>
      </c>
      <c r="D22" s="17" t="s">
        <v>36</v>
      </c>
      <c r="E22" s="10">
        <v>3</v>
      </c>
      <c r="F22" s="10" t="s">
        <v>29</v>
      </c>
    </row>
    <row r="23" spans="1:6" x14ac:dyDescent="0.25">
      <c r="A23" s="29" t="s">
        <v>30</v>
      </c>
      <c r="B23" s="30"/>
      <c r="C23" s="30"/>
      <c r="D23" s="31"/>
      <c r="E23" s="19">
        <f>AVERAGE(E17:E22)</f>
        <v>3</v>
      </c>
      <c r="F23" s="20" t="s">
        <v>29</v>
      </c>
    </row>
    <row r="25" spans="1:6" x14ac:dyDescent="0.25">
      <c r="A25" s="3"/>
      <c r="B25" s="32" t="s">
        <v>9</v>
      </c>
      <c r="C25" s="32"/>
      <c r="D25" s="32"/>
    </row>
    <row r="26" spans="1:6" x14ac:dyDescent="0.25">
      <c r="A26" s="3"/>
      <c r="B26" s="12" t="s">
        <v>31</v>
      </c>
      <c r="C26" s="13">
        <f>COUNTIF(F17:F22,"=Высокий")</f>
        <v>6</v>
      </c>
      <c r="D26" s="14"/>
    </row>
    <row r="27" spans="1:6" x14ac:dyDescent="0.25">
      <c r="A27" s="3"/>
      <c r="B27" s="12" t="s">
        <v>32</v>
      </c>
      <c r="C27" s="13">
        <f>COUNTIF(F17:F22,"=Средний")</f>
        <v>0</v>
      </c>
      <c r="D27" s="14"/>
    </row>
    <row r="28" spans="1:6" x14ac:dyDescent="0.25">
      <c r="B28" s="12" t="s">
        <v>33</v>
      </c>
      <c r="C28" s="13">
        <f>COUNTIF(F17:F22,"=Низкий")</f>
        <v>0</v>
      </c>
      <c r="D28" s="14"/>
    </row>
    <row r="29" spans="1:6" x14ac:dyDescent="0.25">
      <c r="A29" s="11"/>
      <c r="C29" s="4"/>
    </row>
    <row r="30" spans="1:6" x14ac:dyDescent="0.25">
      <c r="A30" s="22" t="s">
        <v>57</v>
      </c>
      <c r="B30" s="23"/>
      <c r="C30" s="23"/>
      <c r="D30" s="23"/>
      <c r="E30" s="23"/>
      <c r="F30" s="23"/>
    </row>
    <row r="32" spans="1:6" ht="15.75" x14ac:dyDescent="0.25">
      <c r="A32" s="15" t="s">
        <v>34</v>
      </c>
      <c r="B32" s="16"/>
      <c r="C32" s="16"/>
      <c r="D32" s="16" t="s">
        <v>35</v>
      </c>
      <c r="E32" s="16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Данильченко</vt:lpstr>
      <vt:lpstr>Суслаева</vt:lpstr>
      <vt:lpstr>Цикина</vt:lpstr>
      <vt:lpstr>Цикина (2)</vt:lpstr>
      <vt:lpstr>Чаузов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2022-06-02T11:24:02Z</dcterms:modified>
</cp:coreProperties>
</file>