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АТТЕСТАЦИЯ 2022\3.2. Использование современных оценочных средств, в том числе с применением информационно-коммуникационных технологий, для оценки планируемых результатов\"/>
    </mc:Choice>
  </mc:AlternateContent>
  <bookViews>
    <workbookView xWindow="240" yWindow="60" windowWidth="20115" windowHeight="8010"/>
  </bookViews>
  <sheets>
    <sheet name="2008-2010" sheetId="1" r:id="rId1"/>
  </sheets>
  <definedNames>
    <definedName name="_xlnm.Print_Area" localSheetId="0">'2008-2010'!$A$1:$T$28</definedName>
  </definedNames>
  <calcPr calcId="152511"/>
</workbook>
</file>

<file path=xl/calcChain.xml><?xml version="1.0" encoding="utf-8"?>
<calcChain xmlns="http://schemas.openxmlformats.org/spreadsheetml/2006/main">
  <c r="R25" i="1" l="1"/>
  <c r="T25" i="1" s="1"/>
  <c r="Q25" i="1"/>
  <c r="R24" i="1"/>
  <c r="T24" i="1" s="1"/>
  <c r="Q24" i="1"/>
  <c r="R23" i="1"/>
  <c r="T23" i="1" s="1"/>
  <c r="Q23" i="1"/>
  <c r="R22" i="1"/>
  <c r="T22" i="1" s="1"/>
  <c r="Q22" i="1"/>
  <c r="T21" i="1"/>
  <c r="R21" i="1"/>
  <c r="Q21" i="1"/>
  <c r="R20" i="1"/>
  <c r="T20" i="1" s="1"/>
  <c r="Q20" i="1"/>
  <c r="R10" i="1"/>
  <c r="T10" i="1" s="1"/>
  <c r="Q10" i="1"/>
  <c r="R9" i="1"/>
  <c r="T9" i="1" s="1"/>
  <c r="Q9" i="1"/>
  <c r="T8" i="1"/>
  <c r="R8" i="1"/>
  <c r="Q8" i="1"/>
  <c r="R7" i="1"/>
  <c r="T7" i="1" s="1"/>
  <c r="Q7" i="1"/>
  <c r="R6" i="1"/>
  <c r="T6" i="1" s="1"/>
  <c r="Q6" i="1"/>
</calcChain>
</file>

<file path=xl/sharedStrings.xml><?xml version="1.0" encoding="utf-8"?>
<sst xmlns="http://schemas.openxmlformats.org/spreadsheetml/2006/main" count="70" uniqueCount="35">
  <si>
    <t>Рейтинг спортсменов ХМАО-Югры по спортивному туризму 
выступающих на пешеходных дистанциях на 2021  (юноши)</t>
  </si>
  <si>
    <t>Основные показатели</t>
  </si>
  <si>
    <t>Доп. Показатели</t>
  </si>
  <si>
    <t>№</t>
  </si>
  <si>
    <t>Ф.И. участника</t>
  </si>
  <si>
    <t>Год рождения</t>
  </si>
  <si>
    <t>Разряд</t>
  </si>
  <si>
    <t>Первенство ХМАО-Югры 2021</t>
  </si>
  <si>
    <t>Городские</t>
  </si>
  <si>
    <t>Кол-во баллов по сумме четырех лучших дистанций</t>
  </si>
  <si>
    <t>Кол-во баллов по сумме всех дистанций</t>
  </si>
  <si>
    <t>Кол-во дистанций с участием</t>
  </si>
  <si>
    <t>Средний балл за дистанцию</t>
  </si>
  <si>
    <t>Личка</t>
  </si>
  <si>
    <t>Связка</t>
  </si>
  <si>
    <t>Эстафета</t>
  </si>
  <si>
    <t>Место</t>
  </si>
  <si>
    <t>Очки</t>
  </si>
  <si>
    <t>Чаузов Тимофей</t>
  </si>
  <si>
    <t>Гусаров Ярослав</t>
  </si>
  <si>
    <t>Сажнев Дмитрий</t>
  </si>
  <si>
    <t>2 юн.</t>
  </si>
  <si>
    <t>Соболев Андрей</t>
  </si>
  <si>
    <t>б/р</t>
  </si>
  <si>
    <t>Даутов Мансур</t>
  </si>
  <si>
    <t>Поваров Матвей</t>
  </si>
  <si>
    <t>Рейтинг спортсменов ХМАО-Югры по спортивному туризму 
выступающих на пешеходных дистанциях на 2021  (девушки)</t>
  </si>
  <si>
    <t>эстафета</t>
  </si>
  <si>
    <t>Никишина Арина</t>
  </si>
  <si>
    <t xml:space="preserve">Цикина Евгения </t>
  </si>
  <si>
    <t>Цикина Анастасия</t>
  </si>
  <si>
    <t>Шевченко Екатерина</t>
  </si>
  <si>
    <t>-</t>
  </si>
  <si>
    <t>Дальниченко Кристина</t>
  </si>
  <si>
    <t>Рожкова 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</si>
</sst>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Border="1" applyAlignment="1">
      <alignment vertical="center" wrapText="1"/>
    </xf>
    <xf numFmtId="0" fontId="0" fillId="0" borderId="0" xfId="0" applyBorder="1"/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4" fillId="2" borderId="14" xfId="1" applyNumberFormat="1" applyFont="1" applyFill="1" applyBorder="1" applyAlignment="1">
      <alignment horizontal="center"/>
    </xf>
    <xf numFmtId="0" fontId="4" fillId="2" borderId="15" xfId="1" applyFont="1" applyFill="1" applyBorder="1" applyAlignment="1">
      <alignment horizontal="left"/>
    </xf>
    <xf numFmtId="0" fontId="4" fillId="2" borderId="15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/>
    <xf numFmtId="0" fontId="4" fillId="2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7" fillId="4" borderId="0" xfId="0" applyFont="1" applyFill="1"/>
    <xf numFmtId="0" fontId="7" fillId="0" borderId="0" xfId="0" applyFont="1"/>
    <xf numFmtId="0" fontId="7" fillId="5" borderId="0" xfId="0" applyFont="1" applyFill="1"/>
    <xf numFmtId="0" fontId="4" fillId="2" borderId="5" xfId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2" borderId="19" xfId="1" applyFont="1" applyFill="1" applyBorder="1" applyAlignment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6"/>
  <sheetViews>
    <sheetView tabSelected="1" view="pageBreakPreview" zoomScale="85" zoomScaleNormal="100" zoomScaleSheetLayoutView="85" workbookViewId="0">
      <selection activeCell="A14" sqref="A14:T14"/>
    </sheetView>
  </sheetViews>
  <sheetFormatPr defaultRowHeight="12.75" x14ac:dyDescent="0.2"/>
  <cols>
    <col min="2" max="2" width="28.5703125" customWidth="1"/>
    <col min="3" max="3" width="10.7109375" customWidth="1"/>
    <col min="4" max="4" width="8.5703125" customWidth="1"/>
    <col min="5" max="16" width="7.28515625" customWidth="1"/>
    <col min="17" max="17" width="10.140625" customWidth="1"/>
    <col min="18" max="18" width="9.42578125" customWidth="1"/>
  </cols>
  <sheetData>
    <row r="1" spans="1:21" ht="71.25" customHeight="1" thickBo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</row>
    <row r="2" spans="1:21" ht="15.75" thickBot="1" x14ac:dyDescent="0.3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2</v>
      </c>
      <c r="S2" s="63"/>
      <c r="T2" s="64"/>
      <c r="U2" s="2"/>
    </row>
    <row r="3" spans="1:21" ht="45" customHeight="1" thickBot="1" x14ac:dyDescent="0.25">
      <c r="A3" s="65" t="s">
        <v>3</v>
      </c>
      <c r="B3" s="65" t="s">
        <v>4</v>
      </c>
      <c r="C3" s="66" t="s">
        <v>5</v>
      </c>
      <c r="D3" s="65" t="s">
        <v>6</v>
      </c>
      <c r="E3" s="52" t="s">
        <v>7</v>
      </c>
      <c r="F3" s="69"/>
      <c r="G3" s="69"/>
      <c r="H3" s="69"/>
      <c r="I3" s="69"/>
      <c r="J3" s="69"/>
      <c r="K3" s="69"/>
      <c r="L3" s="53"/>
      <c r="M3" s="52" t="s">
        <v>8</v>
      </c>
      <c r="N3" s="53"/>
      <c r="O3" s="52"/>
      <c r="P3" s="53"/>
      <c r="Q3" s="57" t="s">
        <v>9</v>
      </c>
      <c r="R3" s="57" t="s">
        <v>10</v>
      </c>
      <c r="S3" s="57" t="s">
        <v>11</v>
      </c>
      <c r="T3" s="57" t="s">
        <v>12</v>
      </c>
    </row>
    <row r="4" spans="1:21" ht="18.75" customHeight="1" thickBot="1" x14ac:dyDescent="0.25">
      <c r="A4" s="65"/>
      <c r="B4" s="65"/>
      <c r="C4" s="67"/>
      <c r="D4" s="65"/>
      <c r="E4" s="50" t="s">
        <v>13</v>
      </c>
      <c r="F4" s="50"/>
      <c r="G4" s="50" t="s">
        <v>14</v>
      </c>
      <c r="H4" s="50"/>
      <c r="I4" s="50" t="s">
        <v>15</v>
      </c>
      <c r="J4" s="50"/>
      <c r="K4" s="52"/>
      <c r="L4" s="53"/>
      <c r="M4" s="50"/>
      <c r="N4" s="50"/>
      <c r="O4" s="50"/>
      <c r="P4" s="50"/>
      <c r="Q4" s="70"/>
      <c r="R4" s="70"/>
      <c r="S4" s="70"/>
      <c r="T4" s="70"/>
    </row>
    <row r="5" spans="1:21" ht="71.25" customHeight="1" thickBot="1" x14ac:dyDescent="0.25">
      <c r="A5" s="65"/>
      <c r="B5" s="65"/>
      <c r="C5" s="68"/>
      <c r="D5" s="65"/>
      <c r="E5" s="3" t="s">
        <v>16</v>
      </c>
      <c r="F5" s="4" t="s">
        <v>17</v>
      </c>
      <c r="G5" s="3" t="s">
        <v>16</v>
      </c>
      <c r="H5" s="4" t="s">
        <v>17</v>
      </c>
      <c r="I5" s="3" t="s">
        <v>16</v>
      </c>
      <c r="J5" s="4" t="s">
        <v>17</v>
      </c>
      <c r="K5" s="3"/>
      <c r="L5" s="4"/>
      <c r="M5" s="3"/>
      <c r="N5" s="4"/>
      <c r="O5" s="3"/>
      <c r="P5" s="4"/>
      <c r="Q5" s="71"/>
      <c r="R5" s="71"/>
      <c r="S5" s="71"/>
      <c r="T5" s="71"/>
    </row>
    <row r="6" spans="1:21" ht="15" x14ac:dyDescent="0.2">
      <c r="A6" s="5">
        <v>1</v>
      </c>
      <c r="B6" s="6" t="s">
        <v>18</v>
      </c>
      <c r="C6" s="7">
        <v>2008</v>
      </c>
      <c r="D6" s="8">
        <v>3</v>
      </c>
      <c r="E6" s="9">
        <v>1</v>
      </c>
      <c r="F6" s="10">
        <v>100</v>
      </c>
      <c r="G6" s="9">
        <v>1</v>
      </c>
      <c r="H6" s="10">
        <v>100</v>
      </c>
      <c r="I6" s="9">
        <v>1</v>
      </c>
      <c r="J6" s="10">
        <v>100</v>
      </c>
      <c r="K6" s="9"/>
      <c r="L6" s="10"/>
      <c r="M6" s="9">
        <v>1</v>
      </c>
      <c r="N6" s="10">
        <v>100</v>
      </c>
      <c r="O6" s="11"/>
      <c r="P6" s="12"/>
      <c r="Q6" s="13">
        <f>F6+H6+J6+L6+N6+P6</f>
        <v>400</v>
      </c>
      <c r="R6" s="14">
        <f>F6+H6+J6+L6+N6+P6</f>
        <v>400</v>
      </c>
      <c r="S6" s="15">
        <v>3</v>
      </c>
      <c r="T6" s="16">
        <f>R6/S6</f>
        <v>133.33333333333334</v>
      </c>
    </row>
    <row r="7" spans="1:21" ht="15" x14ac:dyDescent="0.2">
      <c r="A7" s="17">
        <v>2</v>
      </c>
      <c r="B7" s="18" t="s">
        <v>19</v>
      </c>
      <c r="C7" s="19">
        <v>2010</v>
      </c>
      <c r="D7" s="8">
        <v>3</v>
      </c>
      <c r="E7" s="20">
        <v>2</v>
      </c>
      <c r="F7" s="21">
        <v>95</v>
      </c>
      <c r="G7" s="20">
        <v>2</v>
      </c>
      <c r="H7" s="21">
        <v>95</v>
      </c>
      <c r="I7" s="20">
        <v>3</v>
      </c>
      <c r="J7" s="21">
        <v>91</v>
      </c>
      <c r="K7" s="20"/>
      <c r="L7" s="21"/>
      <c r="M7" s="20">
        <v>2</v>
      </c>
      <c r="N7" s="21">
        <v>95</v>
      </c>
      <c r="O7" s="20"/>
      <c r="P7" s="21"/>
      <c r="Q7" s="22">
        <f>F7+H7+J7+L7</f>
        <v>281</v>
      </c>
      <c r="R7" s="23">
        <f>F7+H7+J7+L7+N7+P7</f>
        <v>376</v>
      </c>
      <c r="S7" s="24">
        <v>3</v>
      </c>
      <c r="T7" s="25">
        <f>R7/S7</f>
        <v>125.33333333333333</v>
      </c>
    </row>
    <row r="8" spans="1:21" ht="15" x14ac:dyDescent="0.2">
      <c r="A8" s="17">
        <v>3</v>
      </c>
      <c r="B8" s="18" t="s">
        <v>20</v>
      </c>
      <c r="C8" s="19">
        <v>2010</v>
      </c>
      <c r="D8" s="8" t="s">
        <v>21</v>
      </c>
      <c r="E8" s="20">
        <v>3</v>
      </c>
      <c r="F8" s="21">
        <v>91</v>
      </c>
      <c r="G8" s="20">
        <v>1</v>
      </c>
      <c r="H8" s="21">
        <v>100</v>
      </c>
      <c r="I8" s="20">
        <v>5</v>
      </c>
      <c r="J8" s="21">
        <v>70</v>
      </c>
      <c r="K8" s="20"/>
      <c r="L8" s="21"/>
      <c r="M8" s="20">
        <v>3</v>
      </c>
      <c r="N8" s="21">
        <v>91</v>
      </c>
      <c r="O8" s="20"/>
      <c r="P8" s="21"/>
      <c r="Q8" s="22">
        <f>F8+H8+J8+N8</f>
        <v>352</v>
      </c>
      <c r="R8" s="26">
        <f>F8+H8+J8+L8+N8+P8</f>
        <v>352</v>
      </c>
      <c r="S8" s="24">
        <v>3</v>
      </c>
      <c r="T8" s="25">
        <f>R8/S8</f>
        <v>117.33333333333333</v>
      </c>
    </row>
    <row r="9" spans="1:21" ht="15" x14ac:dyDescent="0.2">
      <c r="A9" s="17">
        <v>4</v>
      </c>
      <c r="B9" s="18" t="s">
        <v>22</v>
      </c>
      <c r="C9" s="19">
        <v>2008</v>
      </c>
      <c r="D9" s="8" t="s">
        <v>23</v>
      </c>
      <c r="E9" s="20">
        <v>4</v>
      </c>
      <c r="F9" s="21">
        <v>75</v>
      </c>
      <c r="G9" s="20">
        <v>3</v>
      </c>
      <c r="H9" s="21">
        <v>91</v>
      </c>
      <c r="I9" s="20">
        <v>2</v>
      </c>
      <c r="J9" s="21">
        <v>95</v>
      </c>
      <c r="K9" s="20"/>
      <c r="L9" s="27"/>
      <c r="M9" s="20">
        <v>4</v>
      </c>
      <c r="N9" s="21">
        <v>75</v>
      </c>
      <c r="O9" s="20"/>
      <c r="P9" s="21"/>
      <c r="Q9" s="22">
        <f>F9+H9+J9+P9</f>
        <v>261</v>
      </c>
      <c r="R9" s="26">
        <f>F9+H9+J9+L9+N9+P9</f>
        <v>336</v>
      </c>
      <c r="S9" s="24">
        <v>3</v>
      </c>
      <c r="T9" s="25">
        <f>R9/S9</f>
        <v>112</v>
      </c>
    </row>
    <row r="10" spans="1:21" ht="15" x14ac:dyDescent="0.2">
      <c r="A10" s="17">
        <v>5</v>
      </c>
      <c r="B10" s="18" t="s">
        <v>24</v>
      </c>
      <c r="C10" s="19">
        <v>2010</v>
      </c>
      <c r="D10" s="8" t="s">
        <v>23</v>
      </c>
      <c r="E10" s="20"/>
      <c r="F10" s="21"/>
      <c r="G10" s="20"/>
      <c r="H10" s="21"/>
      <c r="I10" s="20"/>
      <c r="J10" s="21"/>
      <c r="K10" s="20"/>
      <c r="L10" s="21"/>
      <c r="M10" s="20">
        <v>5</v>
      </c>
      <c r="N10" s="21">
        <v>70</v>
      </c>
      <c r="O10" s="20"/>
      <c r="P10" s="21"/>
      <c r="Q10" s="28">
        <f>F10+H10+J10+N10</f>
        <v>70</v>
      </c>
      <c r="R10" s="26">
        <f>F10+H10+J10+L10+N10+P10</f>
        <v>70</v>
      </c>
      <c r="S10" s="24">
        <v>2</v>
      </c>
      <c r="T10" s="25">
        <f>R10/S10</f>
        <v>35</v>
      </c>
    </row>
    <row r="11" spans="1:21" ht="15" x14ac:dyDescent="0.2">
      <c r="A11" s="17">
        <v>6</v>
      </c>
      <c r="B11" s="18" t="s">
        <v>25</v>
      </c>
      <c r="C11" s="19">
        <v>2010</v>
      </c>
      <c r="D11" s="8" t="s">
        <v>23</v>
      </c>
      <c r="E11" s="20">
        <v>8</v>
      </c>
      <c r="F11" s="21">
        <v>33</v>
      </c>
      <c r="G11" s="20"/>
      <c r="H11" s="21"/>
      <c r="I11" s="20"/>
      <c r="J11" s="21"/>
      <c r="K11" s="20"/>
      <c r="L11" s="27"/>
      <c r="M11" s="20"/>
      <c r="N11" s="21"/>
      <c r="O11" s="20"/>
      <c r="P11" s="21"/>
      <c r="Q11" s="22">
        <v>33</v>
      </c>
      <c r="R11" s="26">
        <v>33</v>
      </c>
      <c r="S11" s="24">
        <v>1</v>
      </c>
      <c r="T11" s="25">
        <v>33</v>
      </c>
    </row>
    <row r="12" spans="1:21" ht="15" x14ac:dyDescent="0.2">
      <c r="A12" s="17">
        <v>7</v>
      </c>
      <c r="B12" s="18"/>
      <c r="C12" s="19"/>
      <c r="D12" s="8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8"/>
      <c r="R12" s="26"/>
      <c r="S12" s="24"/>
      <c r="T12" s="25"/>
    </row>
    <row r="13" spans="1:21" ht="15" x14ac:dyDescent="0.2">
      <c r="A13" s="17">
        <v>8</v>
      </c>
      <c r="B13" s="18"/>
      <c r="C13" s="19"/>
      <c r="D13" s="8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2"/>
      <c r="R13" s="26"/>
      <c r="S13" s="24"/>
      <c r="T13" s="25"/>
    </row>
    <row r="14" spans="1:21" s="29" customFormat="1" ht="66.75" customHeigh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1" ht="71.25" customHeight="1" thickBot="1" x14ac:dyDescent="0.25">
      <c r="A15" s="59" t="s">
        <v>26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1"/>
    </row>
    <row r="16" spans="1:21" ht="15.75" thickBot="1" x14ac:dyDescent="0.3">
      <c r="A16" s="60" t="s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 t="s">
        <v>2</v>
      </c>
      <c r="S16" s="63"/>
      <c r="T16" s="64"/>
      <c r="U16" s="2"/>
    </row>
    <row r="17" spans="1:29" ht="45" customHeight="1" thickBot="1" x14ac:dyDescent="0.25">
      <c r="A17" s="65" t="s">
        <v>3</v>
      </c>
      <c r="B17" s="65" t="s">
        <v>4</v>
      </c>
      <c r="C17" s="66" t="s">
        <v>5</v>
      </c>
      <c r="D17" s="65" t="s">
        <v>6</v>
      </c>
      <c r="E17" s="52" t="s">
        <v>7</v>
      </c>
      <c r="F17" s="69"/>
      <c r="G17" s="69"/>
      <c r="H17" s="69"/>
      <c r="I17" s="69"/>
      <c r="J17" s="69"/>
      <c r="K17" s="69"/>
      <c r="L17" s="53"/>
      <c r="M17" s="52" t="s">
        <v>8</v>
      </c>
      <c r="N17" s="53"/>
      <c r="O17" s="52"/>
      <c r="P17" s="53"/>
      <c r="Q17" s="54" t="s">
        <v>9</v>
      </c>
      <c r="R17" s="55" t="s">
        <v>10</v>
      </c>
      <c r="S17" s="55" t="s">
        <v>11</v>
      </c>
      <c r="T17" s="54" t="s">
        <v>12</v>
      </c>
    </row>
    <row r="18" spans="1:29" ht="18.75" customHeight="1" thickBot="1" x14ac:dyDescent="0.25">
      <c r="A18" s="65"/>
      <c r="B18" s="65"/>
      <c r="C18" s="67"/>
      <c r="D18" s="65"/>
      <c r="E18" s="50" t="s">
        <v>13</v>
      </c>
      <c r="F18" s="50"/>
      <c r="G18" s="50" t="s">
        <v>14</v>
      </c>
      <c r="H18" s="50"/>
      <c r="I18" s="50" t="s">
        <v>27</v>
      </c>
      <c r="J18" s="50"/>
      <c r="K18" s="52"/>
      <c r="L18" s="53"/>
      <c r="M18" s="50" t="s">
        <v>13</v>
      </c>
      <c r="N18" s="50"/>
      <c r="O18" s="50" t="s">
        <v>13</v>
      </c>
      <c r="P18" s="50"/>
      <c r="Q18" s="54"/>
      <c r="R18" s="56"/>
      <c r="S18" s="56"/>
      <c r="T18" s="57"/>
    </row>
    <row r="19" spans="1:29" ht="71.25" customHeight="1" thickBot="1" x14ac:dyDescent="0.25">
      <c r="A19" s="65"/>
      <c r="B19" s="65"/>
      <c r="C19" s="68"/>
      <c r="D19" s="65"/>
      <c r="E19" s="3" t="s">
        <v>16</v>
      </c>
      <c r="F19" s="4" t="s">
        <v>17</v>
      </c>
      <c r="G19" s="3" t="s">
        <v>16</v>
      </c>
      <c r="H19" s="4" t="s">
        <v>17</v>
      </c>
      <c r="I19" s="3" t="s">
        <v>16</v>
      </c>
      <c r="J19" s="4" t="s">
        <v>17</v>
      </c>
      <c r="K19" s="3" t="s">
        <v>16</v>
      </c>
      <c r="L19" s="4" t="s">
        <v>17</v>
      </c>
      <c r="M19" s="3" t="s">
        <v>16</v>
      </c>
      <c r="N19" s="4" t="s">
        <v>17</v>
      </c>
      <c r="O19" s="3" t="s">
        <v>16</v>
      </c>
      <c r="P19" s="4" t="s">
        <v>17</v>
      </c>
      <c r="Q19" s="54"/>
      <c r="R19" s="56"/>
      <c r="S19" s="56"/>
      <c r="T19" s="57"/>
    </row>
    <row r="20" spans="1:29" ht="15.75" thickBot="1" x14ac:dyDescent="0.25">
      <c r="A20" s="30">
        <v>1</v>
      </c>
      <c r="B20" s="6" t="s">
        <v>28</v>
      </c>
      <c r="C20" s="31">
        <v>2010</v>
      </c>
      <c r="D20" s="32">
        <v>3</v>
      </c>
      <c r="E20" s="9">
        <v>2</v>
      </c>
      <c r="F20" s="10">
        <v>95</v>
      </c>
      <c r="G20" s="9">
        <v>1</v>
      </c>
      <c r="H20" s="10">
        <v>100</v>
      </c>
      <c r="I20" s="9">
        <v>1</v>
      </c>
      <c r="J20" s="33">
        <v>100</v>
      </c>
      <c r="K20" s="9"/>
      <c r="L20" s="10"/>
      <c r="M20" s="9">
        <v>1</v>
      </c>
      <c r="N20" s="10">
        <v>100</v>
      </c>
      <c r="O20" s="9"/>
      <c r="P20" s="33"/>
      <c r="Q20" s="34">
        <f>H20+J20+L20+N20</f>
        <v>300</v>
      </c>
      <c r="R20" s="35">
        <f t="shared" ref="R20:R25" si="0">F20+H20+J20+L20+N20+P20</f>
        <v>395</v>
      </c>
      <c r="S20" s="15">
        <v>6</v>
      </c>
      <c r="T20" s="16">
        <f t="shared" ref="T20:T25" si="1">R20/S20</f>
        <v>65.833333333333329</v>
      </c>
    </row>
    <row r="21" spans="1:29" ht="18" x14ac:dyDescent="0.25">
      <c r="A21" s="36">
        <v>2</v>
      </c>
      <c r="B21" s="18" t="s">
        <v>29</v>
      </c>
      <c r="C21" s="31">
        <v>2008</v>
      </c>
      <c r="D21" s="32">
        <v>3</v>
      </c>
      <c r="E21" s="20">
        <v>1</v>
      </c>
      <c r="F21" s="21">
        <v>100</v>
      </c>
      <c r="G21" s="20">
        <v>1</v>
      </c>
      <c r="H21" s="21">
        <v>100</v>
      </c>
      <c r="I21" s="20">
        <v>2</v>
      </c>
      <c r="J21" s="37">
        <v>95</v>
      </c>
      <c r="K21" s="20"/>
      <c r="L21" s="21"/>
      <c r="M21" s="20">
        <v>2</v>
      </c>
      <c r="N21" s="21">
        <v>95</v>
      </c>
      <c r="O21" s="20"/>
      <c r="P21" s="37"/>
      <c r="Q21" s="38">
        <f>F21+H21+L21+P21</f>
        <v>200</v>
      </c>
      <c r="R21" s="39">
        <f t="shared" si="0"/>
        <v>390</v>
      </c>
      <c r="S21" s="40">
        <v>6</v>
      </c>
      <c r="T21" s="25">
        <f t="shared" si="1"/>
        <v>65</v>
      </c>
      <c r="U21" s="41"/>
      <c r="V21" s="41"/>
      <c r="W21" s="41"/>
      <c r="X21" s="41"/>
      <c r="Y21" s="41"/>
      <c r="Z21" s="41"/>
      <c r="AA21" s="41"/>
      <c r="AB21" s="41"/>
      <c r="AC21" s="42"/>
    </row>
    <row r="22" spans="1:29" ht="15" x14ac:dyDescent="0.2">
      <c r="A22" s="36">
        <v>3</v>
      </c>
      <c r="B22" s="18" t="s">
        <v>30</v>
      </c>
      <c r="C22" s="43">
        <v>2009</v>
      </c>
      <c r="D22" s="8">
        <v>3</v>
      </c>
      <c r="E22" s="20">
        <v>3</v>
      </c>
      <c r="F22" s="21">
        <v>91</v>
      </c>
      <c r="G22" s="20">
        <v>2</v>
      </c>
      <c r="H22" s="21">
        <v>90</v>
      </c>
      <c r="I22" s="20">
        <v>3</v>
      </c>
      <c r="J22" s="21">
        <v>91</v>
      </c>
      <c r="K22" s="20"/>
      <c r="L22" s="21"/>
      <c r="M22" s="20">
        <v>3</v>
      </c>
      <c r="N22" s="21">
        <v>91</v>
      </c>
      <c r="O22" s="20"/>
      <c r="P22" s="37"/>
      <c r="Q22" s="38">
        <f>F22+H22+J22+N22</f>
        <v>363</v>
      </c>
      <c r="R22" s="39">
        <f t="shared" si="0"/>
        <v>363</v>
      </c>
      <c r="S22" s="24">
        <v>6</v>
      </c>
      <c r="T22" s="25">
        <f t="shared" si="1"/>
        <v>60.5</v>
      </c>
    </row>
    <row r="23" spans="1:29" ht="15" x14ac:dyDescent="0.2">
      <c r="A23" s="36">
        <v>4</v>
      </c>
      <c r="B23" s="18" t="s">
        <v>31</v>
      </c>
      <c r="C23" s="43">
        <v>2010</v>
      </c>
      <c r="D23" s="8">
        <v>3</v>
      </c>
      <c r="E23" s="20">
        <v>4</v>
      </c>
      <c r="F23" s="21">
        <v>87</v>
      </c>
      <c r="G23" s="20">
        <v>3</v>
      </c>
      <c r="H23" s="21">
        <v>82.5</v>
      </c>
      <c r="I23" s="20" t="s">
        <v>32</v>
      </c>
      <c r="J23" s="37">
        <v>0</v>
      </c>
      <c r="K23" s="20"/>
      <c r="L23" s="21"/>
      <c r="M23" s="20">
        <v>4</v>
      </c>
      <c r="N23" s="21">
        <v>87</v>
      </c>
      <c r="O23" s="20"/>
      <c r="P23" s="37"/>
      <c r="Q23" s="38">
        <f>F23+H23+J23+L23+N23+P23</f>
        <v>256.5</v>
      </c>
      <c r="R23" s="39">
        <f t="shared" si="0"/>
        <v>256.5</v>
      </c>
      <c r="S23" s="24">
        <v>4</v>
      </c>
      <c r="T23" s="25">
        <f t="shared" si="1"/>
        <v>64.125</v>
      </c>
    </row>
    <row r="24" spans="1:29" ht="15" x14ac:dyDescent="0.2">
      <c r="A24" s="36">
        <v>5</v>
      </c>
      <c r="B24" s="18" t="s">
        <v>33</v>
      </c>
      <c r="C24" s="43">
        <v>2008</v>
      </c>
      <c r="D24" s="8">
        <v>3</v>
      </c>
      <c r="E24" s="20">
        <v>5</v>
      </c>
      <c r="F24" s="21">
        <v>83</v>
      </c>
      <c r="G24" s="20">
        <v>2</v>
      </c>
      <c r="H24" s="21">
        <v>90</v>
      </c>
      <c r="I24" s="20">
        <v>9</v>
      </c>
      <c r="J24" s="37">
        <v>69</v>
      </c>
      <c r="K24" s="20"/>
      <c r="L24" s="21"/>
      <c r="M24" s="20">
        <v>6</v>
      </c>
      <c r="N24" s="21">
        <v>79</v>
      </c>
      <c r="O24" s="20"/>
      <c r="P24" s="21"/>
      <c r="Q24" s="38">
        <f>F24+H24+L24+N24</f>
        <v>252</v>
      </c>
      <c r="R24" s="39">
        <f t="shared" si="0"/>
        <v>321</v>
      </c>
      <c r="S24" s="24">
        <v>5</v>
      </c>
      <c r="T24" s="25">
        <f t="shared" si="1"/>
        <v>64.2</v>
      </c>
    </row>
    <row r="25" spans="1:29" ht="15" x14ac:dyDescent="0.2">
      <c r="A25" s="36">
        <v>6</v>
      </c>
      <c r="B25" s="18" t="s">
        <v>34</v>
      </c>
      <c r="C25" s="43">
        <v>2010</v>
      </c>
      <c r="D25" s="8" t="s">
        <v>21</v>
      </c>
      <c r="E25" s="20">
        <v>6</v>
      </c>
      <c r="F25" s="21">
        <v>79</v>
      </c>
      <c r="G25" s="20">
        <v>3</v>
      </c>
      <c r="H25" s="21">
        <v>82.5</v>
      </c>
      <c r="I25" s="20">
        <v>11</v>
      </c>
      <c r="J25" s="21">
        <v>63</v>
      </c>
      <c r="K25" s="20"/>
      <c r="L25" s="21"/>
      <c r="M25" s="20">
        <v>7</v>
      </c>
      <c r="N25" s="21">
        <v>75</v>
      </c>
      <c r="O25" s="20"/>
      <c r="P25" s="37"/>
      <c r="Q25" s="38">
        <f>F25+H25+J25+N25</f>
        <v>299.5</v>
      </c>
      <c r="R25" s="39">
        <f t="shared" si="0"/>
        <v>299.5</v>
      </c>
      <c r="S25" s="24">
        <v>6</v>
      </c>
      <c r="T25" s="25">
        <f t="shared" si="1"/>
        <v>49.916666666666664</v>
      </c>
    </row>
    <row r="26" spans="1:29" ht="15" x14ac:dyDescent="0.2">
      <c r="A26" s="36">
        <v>7</v>
      </c>
      <c r="B26" s="44"/>
      <c r="C26" s="45"/>
      <c r="D26" s="46"/>
      <c r="E26" s="20"/>
      <c r="F26" s="21"/>
      <c r="G26" s="20"/>
      <c r="H26" s="21"/>
      <c r="I26" s="20"/>
      <c r="J26" s="37"/>
      <c r="K26" s="20"/>
      <c r="L26" s="21"/>
      <c r="M26" s="20"/>
      <c r="N26" s="21"/>
      <c r="O26" s="20"/>
      <c r="P26" s="37"/>
      <c r="Q26" s="38"/>
      <c r="R26" s="39"/>
      <c r="S26" s="24"/>
      <c r="T26" s="25"/>
    </row>
    <row r="27" spans="1:29" ht="15.75" thickBot="1" x14ac:dyDescent="0.25">
      <c r="A27" s="36">
        <v>8</v>
      </c>
      <c r="B27" s="18"/>
      <c r="C27" s="43"/>
      <c r="D27" s="8"/>
      <c r="E27" s="20"/>
      <c r="F27" s="21"/>
      <c r="G27" s="20"/>
      <c r="H27" s="21"/>
      <c r="I27" s="20"/>
      <c r="J27" s="37"/>
      <c r="K27" s="20"/>
      <c r="L27" s="21"/>
      <c r="M27" s="20"/>
      <c r="N27" s="21"/>
      <c r="O27" s="20"/>
      <c r="P27" s="37"/>
      <c r="Q27" s="38"/>
      <c r="R27" s="39"/>
      <c r="S27" s="24"/>
      <c r="T27" s="25"/>
    </row>
    <row r="28" spans="1:29" s="29" customFormat="1" ht="66.7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9" ht="27" customHeight="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29" ht="27" customHeight="1" x14ac:dyDescent="0.25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29" ht="59.25" customHeigh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29" ht="18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8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8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8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18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18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7" ht="18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8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18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8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8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18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1:17" ht="18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ht="18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 ht="18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ht="18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17" ht="18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ht="18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8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8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1:17" ht="18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18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1:17" ht="18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8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17" ht="18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18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ht="18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18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ht="18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1:17" ht="18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18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ht="18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18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18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ht="18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ht="18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ht="18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18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ht="18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1" spans="1:17" ht="18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ht="18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ht="18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ht="18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17" ht="18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 ht="18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1:17" ht="18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18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ht="18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18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17" ht="18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18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1:17" ht="18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18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1:17" ht="18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1:17" ht="18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18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1:17" ht="18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1:17" ht="18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18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1:17" ht="18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1:17" ht="18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1:17" ht="18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 ht="18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1:17" ht="18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 ht="18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1:17" ht="18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ht="18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1:17" ht="18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18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1:17" ht="18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ht="18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ht="18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1:17" ht="18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1:17" ht="18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 ht="18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 ht="18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1:17" ht="18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 ht="18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ht="18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1:17" ht="18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7" ht="18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1:17" ht="18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 ht="18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ht="18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1:17" ht="18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</sheetData>
  <mergeCells count="42">
    <mergeCell ref="A1:T1"/>
    <mergeCell ref="A2:Q2"/>
    <mergeCell ref="R2:T2"/>
    <mergeCell ref="A3:A5"/>
    <mergeCell ref="B3:B5"/>
    <mergeCell ref="C3:C5"/>
    <mergeCell ref="D3:D5"/>
    <mergeCell ref="E3:L3"/>
    <mergeCell ref="M3:N3"/>
    <mergeCell ref="O3:P3"/>
    <mergeCell ref="Q3:Q5"/>
    <mergeCell ref="R3:R5"/>
    <mergeCell ref="S3:S5"/>
    <mergeCell ref="T3:T5"/>
    <mergeCell ref="E4:F4"/>
    <mergeCell ref="G4:H4"/>
    <mergeCell ref="I4:J4"/>
    <mergeCell ref="K4:L4"/>
    <mergeCell ref="M4:N4"/>
    <mergeCell ref="O4:P4"/>
    <mergeCell ref="A14:T14"/>
    <mergeCell ref="A15:T15"/>
    <mergeCell ref="A16:Q16"/>
    <mergeCell ref="R16:T16"/>
    <mergeCell ref="A17:A19"/>
    <mergeCell ref="B17:B19"/>
    <mergeCell ref="C17:C19"/>
    <mergeCell ref="D17:D19"/>
    <mergeCell ref="E17:L17"/>
    <mergeCell ref="M17:N17"/>
    <mergeCell ref="O18:P18"/>
    <mergeCell ref="A28:T28"/>
    <mergeCell ref="O17:P17"/>
    <mergeCell ref="Q17:Q19"/>
    <mergeCell ref="R17:R19"/>
    <mergeCell ref="S17:S19"/>
    <mergeCell ref="T17:T19"/>
    <mergeCell ref="E18:F18"/>
    <mergeCell ref="G18:H18"/>
    <mergeCell ref="I18:J18"/>
    <mergeCell ref="K18:L18"/>
    <mergeCell ref="M18:N18"/>
  </mergeCells>
  <printOptions horizontalCentered="1"/>
  <pageMargins left="0.74803149606299213" right="0.74803149606299213" top="0.19685039370078741" bottom="0.19685039370078741" header="0.15748031496062992" footer="0.15748031496062992"/>
  <pageSetup paperSize="9" scale="58" orientation="landscape" horizontalDpi="300" verticalDpi="300" r:id="rId1"/>
  <headerFooter alignWithMargins="0"/>
  <rowBreaks count="1" manualBreakCount="1">
    <brk id="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2008-2010</vt:lpstr>
      <vt:lpstr>'2008-2010'!Область_печати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user</cp:lastModifiedBy>
  <dcterms:created xsi:type="dcterms:W3CDTF">2022-11-15T13:10:55Z</dcterms:created>
  <dcterms:modified xsi:type="dcterms:W3CDTF">2022-11-15T13:13:54Z</dcterms:modified>
</cp:coreProperties>
</file>